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1.1.5\07_契約管財係\016　Ｒ7　契約管財\★R8準備契約\04_物品購入\05_総務課\01_総務係\（公募型指名見積競争）7健総第5413号　令和8年度　職員貸与被服の購入について（単価契約）\03_公開情報\"/>
    </mc:Choice>
  </mc:AlternateContent>
  <bookViews>
    <workbookView xWindow="0" yWindow="0" windowWidth="19740" windowHeight="11925"/>
  </bookViews>
  <sheets>
    <sheet name="全部表示 (2)" sheetId="1" r:id="rId1"/>
  </sheets>
  <definedNames>
    <definedName name="_xlnm.Print_Area" localSheetId="0">'全部表示 (2)'!$A$1:$H$35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5" i="1"/>
  <c r="F34" i="1" l="1"/>
  <c r="B7" i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6" i="1"/>
</calcChain>
</file>

<file path=xl/sharedStrings.xml><?xml version="1.0" encoding="utf-8"?>
<sst xmlns="http://schemas.openxmlformats.org/spreadsheetml/2006/main" count="73" uniqueCount="70">
  <si>
    <t>No</t>
    <phoneticPr fontId="2"/>
  </si>
  <si>
    <t>品名</t>
    <rPh sb="0" eb="2">
      <t>ヒンメイ</t>
    </rPh>
    <phoneticPr fontId="2"/>
  </si>
  <si>
    <t>型式</t>
    <rPh sb="0" eb="2">
      <t>カタシキ</t>
    </rPh>
    <phoneticPr fontId="2"/>
  </si>
  <si>
    <t>予定数量</t>
    <rPh sb="0" eb="2">
      <t>ヨテイ</t>
    </rPh>
    <rPh sb="2" eb="4">
      <t>スウリョウ</t>
    </rPh>
    <phoneticPr fontId="2"/>
  </si>
  <si>
    <t>小計</t>
    <rPh sb="0" eb="2">
      <t>ショウケイ</t>
    </rPh>
    <phoneticPr fontId="2"/>
  </si>
  <si>
    <t>看護衣上衣Ａ　</t>
    <rPh sb="0" eb="2">
      <t>カンゴ</t>
    </rPh>
    <rPh sb="2" eb="3">
      <t>イ</t>
    </rPh>
    <rPh sb="3" eb="4">
      <t>ウワ</t>
    </rPh>
    <rPh sb="4" eb="5">
      <t>イ</t>
    </rPh>
    <phoneticPr fontId="2"/>
  </si>
  <si>
    <t>ナガイレーベン㈱　FT－4532</t>
    <phoneticPr fontId="2"/>
  </si>
  <si>
    <t>看護衣上衣Ｂ</t>
    <rPh sb="0" eb="2">
      <t>カンゴ</t>
    </rPh>
    <rPh sb="2" eb="3">
      <t>イ</t>
    </rPh>
    <rPh sb="3" eb="4">
      <t>ウワ</t>
    </rPh>
    <rPh sb="4" eb="5">
      <t>イ</t>
    </rPh>
    <phoneticPr fontId="2"/>
  </si>
  <si>
    <t>ナガイレーベン㈱　FT－4412</t>
    <phoneticPr fontId="2"/>
  </si>
  <si>
    <t>看護衣上衣スクラブ①</t>
    <rPh sb="0" eb="2">
      <t>カンゴ</t>
    </rPh>
    <rPh sb="2" eb="3">
      <t>イ</t>
    </rPh>
    <rPh sb="3" eb="4">
      <t>ウワ</t>
    </rPh>
    <rPh sb="4" eb="5">
      <t>イ</t>
    </rPh>
    <phoneticPr fontId="2"/>
  </si>
  <si>
    <t>ナガイレーベン㈱　RT－5062</t>
    <phoneticPr fontId="2"/>
  </si>
  <si>
    <t>ピンク/ネイビー/ミストグリーン</t>
    <phoneticPr fontId="2"/>
  </si>
  <si>
    <t>看護衣上衣スクラブ②</t>
    <rPh sb="0" eb="2">
      <t>カンゴ</t>
    </rPh>
    <rPh sb="2" eb="3">
      <t>イ</t>
    </rPh>
    <rPh sb="3" eb="4">
      <t>ウワ</t>
    </rPh>
    <rPh sb="4" eb="5">
      <t>イ</t>
    </rPh>
    <phoneticPr fontId="2"/>
  </si>
  <si>
    <t>KAZEN WLD㈱　983－15</t>
    <phoneticPr fontId="2"/>
  </si>
  <si>
    <t>ネイビー×プラム</t>
    <phoneticPr fontId="2"/>
  </si>
  <si>
    <t>看護衣スラックス</t>
    <rPh sb="0" eb="2">
      <t>カンゴ</t>
    </rPh>
    <rPh sb="2" eb="3">
      <t>イ</t>
    </rPh>
    <phoneticPr fontId="2"/>
  </si>
  <si>
    <t>ナガイレーベン㈱　FT－4403</t>
  </si>
  <si>
    <t>女性用白衣(長袖)</t>
  </si>
  <si>
    <t>ナガイレーベン㈱　KEX－5120</t>
    <phoneticPr fontId="2"/>
  </si>
  <si>
    <t>女性用医務服上衣</t>
  </si>
  <si>
    <t>ナガイレーベン㈱　KES－5172</t>
    <phoneticPr fontId="2"/>
  </si>
  <si>
    <t>女性用医務服下衣</t>
  </si>
  <si>
    <t>ナガイレーベン㈱　KES－1173</t>
    <phoneticPr fontId="2"/>
  </si>
  <si>
    <t>女性用医務服上衣Ｃ</t>
  </si>
  <si>
    <t>ナガイレーベン㈱　HO－4972</t>
    <phoneticPr fontId="2"/>
  </si>
  <si>
    <t>女性用医務服下衣Ｃ</t>
  </si>
  <si>
    <t>ナガイレーベン㈱　HO－1913</t>
    <phoneticPr fontId="2"/>
  </si>
  <si>
    <t>男性用白衣(長袖)</t>
    <rPh sb="0" eb="3">
      <t>ダンセイヨウ</t>
    </rPh>
    <rPh sb="3" eb="5">
      <t>ハクイ</t>
    </rPh>
    <rPh sb="6" eb="8">
      <t>ナガソデ</t>
    </rPh>
    <phoneticPr fontId="2"/>
  </si>
  <si>
    <t>ナガイレーベン㈱　KEX－5100</t>
    <phoneticPr fontId="2"/>
  </si>
  <si>
    <t>男性用医務服上衣</t>
    <rPh sb="0" eb="3">
      <t>ダンセイヨウ</t>
    </rPh>
    <rPh sb="3" eb="5">
      <t>イム</t>
    </rPh>
    <rPh sb="5" eb="6">
      <t>フク</t>
    </rPh>
    <rPh sb="6" eb="7">
      <t>ウワ</t>
    </rPh>
    <rPh sb="7" eb="8">
      <t>イ</t>
    </rPh>
    <phoneticPr fontId="2"/>
  </si>
  <si>
    <t>ナガイレーベン㈱　HO－1967</t>
    <phoneticPr fontId="2"/>
  </si>
  <si>
    <t>男性用医務服下衣</t>
    <rPh sb="0" eb="3">
      <t>ダンセイヨウ</t>
    </rPh>
    <rPh sb="3" eb="5">
      <t>イム</t>
    </rPh>
    <rPh sb="5" eb="6">
      <t>フク</t>
    </rPh>
    <rPh sb="6" eb="7">
      <t>シタ</t>
    </rPh>
    <rPh sb="7" eb="8">
      <t>イ</t>
    </rPh>
    <phoneticPr fontId="2"/>
  </si>
  <si>
    <t>ナガイレーベン㈱　HO－1953</t>
    <phoneticPr fontId="2"/>
  </si>
  <si>
    <t>看護用靴</t>
    <rPh sb="0" eb="3">
      <t>カンゴヨウ</t>
    </rPh>
    <rPh sb="3" eb="4">
      <t>クツ</t>
    </rPh>
    <phoneticPr fontId="2"/>
  </si>
  <si>
    <t>ミドリ安全㈱ CCS－01N</t>
    <rPh sb="3" eb="5">
      <t>アンゼン</t>
    </rPh>
    <phoneticPr fontId="2"/>
  </si>
  <si>
    <t>ホワイト/ワイン/ネイビー</t>
    <phoneticPr fontId="2"/>
  </si>
  <si>
    <t>靴　紐</t>
    <rPh sb="0" eb="1">
      <t>クツ</t>
    </rPh>
    <rPh sb="2" eb="3">
      <t>ヒモ</t>
    </rPh>
    <phoneticPr fontId="2"/>
  </si>
  <si>
    <t>モス・ワールド㈱　　ｸｰﾙ340N</t>
    <phoneticPr fontId="2"/>
  </si>
  <si>
    <t>22.0～28.0cm（5mmピッチ）</t>
    <phoneticPr fontId="2"/>
  </si>
  <si>
    <t>靴　マジック</t>
    <rPh sb="0" eb="1">
      <t>クツ</t>
    </rPh>
    <phoneticPr fontId="2"/>
  </si>
  <si>
    <t>日本ヘルスシューズ㈱　NO.533</t>
    <phoneticPr fontId="2"/>
  </si>
  <si>
    <t>看護助手上衣</t>
    <rPh sb="0" eb="2">
      <t>カンゴ</t>
    </rPh>
    <rPh sb="2" eb="4">
      <t>ジョシュ</t>
    </rPh>
    <rPh sb="4" eb="5">
      <t>ウワ</t>
    </rPh>
    <rPh sb="5" eb="6">
      <t>イ</t>
    </rPh>
    <phoneticPr fontId="2"/>
  </si>
  <si>
    <t>MONTBLANC（株）72－724/72－720</t>
    <rPh sb="10" eb="11">
      <t>カブ</t>
    </rPh>
    <phoneticPr fontId="2"/>
  </si>
  <si>
    <t>ピーコックグリーン/チャコールグレイ</t>
    <phoneticPr fontId="2"/>
  </si>
  <si>
    <t>看護助手下衣(女性)</t>
    <rPh sb="0" eb="2">
      <t>カンゴ</t>
    </rPh>
    <rPh sb="2" eb="4">
      <t>ジョシュ</t>
    </rPh>
    <rPh sb="4" eb="5">
      <t>シタ</t>
    </rPh>
    <rPh sb="5" eb="6">
      <t>イ</t>
    </rPh>
    <rPh sb="7" eb="9">
      <t>ジョセイ</t>
    </rPh>
    <phoneticPr fontId="2"/>
  </si>
  <si>
    <t>KAZEN WLD㈱　192－20</t>
    <phoneticPr fontId="2"/>
  </si>
  <si>
    <t>看護助手下衣(男性)</t>
    <rPh sb="0" eb="2">
      <t>カンゴ</t>
    </rPh>
    <rPh sb="2" eb="4">
      <t>ジョシュ</t>
    </rPh>
    <rPh sb="4" eb="5">
      <t>シタ</t>
    </rPh>
    <rPh sb="5" eb="6">
      <t>イ</t>
    </rPh>
    <rPh sb="7" eb="9">
      <t>ダンセイ</t>
    </rPh>
    <phoneticPr fontId="2"/>
  </si>
  <si>
    <t>KAZEN WLD㈱　252－20</t>
    <phoneticPr fontId="2"/>
  </si>
  <si>
    <t>医務服上衣スクラブ</t>
    <rPh sb="0" eb="2">
      <t>イム</t>
    </rPh>
    <rPh sb="2" eb="3">
      <t>フク</t>
    </rPh>
    <rPh sb="3" eb="4">
      <t>ウワ</t>
    </rPh>
    <rPh sb="4" eb="5">
      <t>イ</t>
    </rPh>
    <phoneticPr fontId="2"/>
  </si>
  <si>
    <t>チトセ㈱　　MZ－0018</t>
    <phoneticPr fontId="2"/>
  </si>
  <si>
    <t>医務服下衣スクラブ</t>
    <rPh sb="0" eb="2">
      <t>イム</t>
    </rPh>
    <rPh sb="2" eb="3">
      <t>フク</t>
    </rPh>
    <rPh sb="3" eb="4">
      <t>シタ</t>
    </rPh>
    <rPh sb="4" eb="5">
      <t>イ</t>
    </rPh>
    <phoneticPr fontId="2"/>
  </si>
  <si>
    <t>チトセ㈱　　MZ－0019</t>
    <phoneticPr fontId="2"/>
  </si>
  <si>
    <t>女性用防寒着</t>
    <rPh sb="0" eb="3">
      <t>ジョセイヨウ</t>
    </rPh>
    <rPh sb="3" eb="6">
      <t>ボウカンギ</t>
    </rPh>
    <phoneticPr fontId="2"/>
  </si>
  <si>
    <t>KAZEN WLD㈱　189－99/189-91</t>
    <phoneticPr fontId="2"/>
  </si>
  <si>
    <t>男性用防寒着</t>
    <rPh sb="0" eb="3">
      <t>ダンセイヨウ</t>
    </rPh>
    <rPh sb="3" eb="6">
      <t>ボウカンギ</t>
    </rPh>
    <phoneticPr fontId="2"/>
  </si>
  <si>
    <t>KAZEN WLD㈱　203－19</t>
    <phoneticPr fontId="2"/>
  </si>
  <si>
    <t>病棟事務（ベスト）</t>
    <rPh sb="0" eb="2">
      <t>ビョウトウ</t>
    </rPh>
    <rPh sb="2" eb="4">
      <t>ジム</t>
    </rPh>
    <phoneticPr fontId="2"/>
  </si>
  <si>
    <t>FV30599－1</t>
    <phoneticPr fontId="2"/>
  </si>
  <si>
    <t>病棟事務（スカート）</t>
    <rPh sb="0" eb="2">
      <t>ビョウトウ</t>
    </rPh>
    <rPh sb="2" eb="4">
      <t>ジム</t>
    </rPh>
    <phoneticPr fontId="2"/>
  </si>
  <si>
    <t>FS45728－9</t>
    <phoneticPr fontId="2"/>
  </si>
  <si>
    <t>医師事務用スラックス</t>
    <rPh sb="0" eb="5">
      <t>イシジムヨウ</t>
    </rPh>
    <phoneticPr fontId="2"/>
  </si>
  <si>
    <t>KAZEN WLD㈱　163-28</t>
    <phoneticPr fontId="2"/>
  </si>
  <si>
    <t>ネイビー</t>
    <phoneticPr fontId="2"/>
  </si>
  <si>
    <t>うち消費税及び地方消費税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</si>
  <si>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合計</t>
    <rPh sb="0" eb="2">
      <t>ゴウケイ</t>
    </rPh>
    <phoneticPr fontId="2"/>
  </si>
  <si>
    <t>積算内訳書</t>
    <rPh sb="0" eb="2">
      <t>セキサン</t>
    </rPh>
    <rPh sb="2" eb="5">
      <t>ウチワケショ</t>
    </rPh>
    <phoneticPr fontId="2"/>
  </si>
  <si>
    <t>単価</t>
    <rPh sb="0" eb="2">
      <t>タンカ</t>
    </rPh>
    <phoneticPr fontId="2"/>
  </si>
  <si>
    <t>サックス/ネイビー</t>
    <phoneticPr fontId="2"/>
  </si>
  <si>
    <t>コメディカル防寒着</t>
    <phoneticPr fontId="2"/>
  </si>
  <si>
    <t>ナガイレーベン㈱　LK-2860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</si>
</sst>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 shrinkToFit="1"/>
    </xf>
    <xf numFmtId="0" fontId="0" fillId="0" borderId="3" xfId="0" applyBorder="1" applyAlignment="1">
      <alignment vertical="center"/>
    </xf>
    <xf numFmtId="38" fontId="0" fillId="0" borderId="3" xfId="1" applyFont="1" applyBorder="1" applyAlignment="1">
      <alignment vertical="center"/>
    </xf>
    <xf numFmtId="38" fontId="0" fillId="0" borderId="0" xfId="1" applyFont="1" applyAlignment="1">
      <alignment vertical="center"/>
    </xf>
    <xf numFmtId="10" fontId="0" fillId="0" borderId="0" xfId="1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38" fontId="0" fillId="0" borderId="3" xfId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5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2" borderId="3" xfId="0" applyFill="1" applyBorder="1" applyAlignment="1">
      <alignment vertical="center" shrinkToFit="1"/>
    </xf>
    <xf numFmtId="0" fontId="0" fillId="2" borderId="3" xfId="0" applyFill="1" applyBorder="1" applyAlignment="1">
      <alignment vertical="center"/>
    </xf>
    <xf numFmtId="0" fontId="0" fillId="2" borderId="3" xfId="0" applyFill="1" applyBorder="1" applyAlignment="1">
      <alignment horizontal="center" vertical="center"/>
    </xf>
    <xf numFmtId="38" fontId="1" fillId="2" borderId="3" xfId="1" applyFont="1" applyFill="1" applyBorder="1" applyAlignment="1">
      <alignment vertical="center"/>
    </xf>
    <xf numFmtId="0" fontId="0" fillId="2" borderId="6" xfId="0" applyFill="1" applyBorder="1" applyAlignment="1">
      <alignment vertical="center" shrinkToFit="1"/>
    </xf>
    <xf numFmtId="0" fontId="0" fillId="2" borderId="6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abSelected="1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3" sqref="A3"/>
      <selection pane="bottomRight" activeCell="K24" sqref="K24"/>
    </sheetView>
  </sheetViews>
  <sheetFormatPr defaultColWidth="9" defaultRowHeight="13.5" x14ac:dyDescent="0.15"/>
  <cols>
    <col min="1" max="1" width="3.125" style="1" customWidth="1"/>
    <col min="2" max="2" width="2.75" style="1" customWidth="1"/>
    <col min="3" max="3" width="22.375" style="1" bestFit="1" customWidth="1"/>
    <col min="4" max="4" width="31.5" style="1" bestFit="1" customWidth="1"/>
    <col min="5" max="5" width="32.375" style="1" bestFit="1" customWidth="1"/>
    <col min="6" max="6" width="9" style="1" bestFit="1" customWidth="1"/>
    <col min="7" max="7" width="6.875" style="1" bestFit="1" customWidth="1"/>
    <col min="8" max="8" width="10.625" style="1" bestFit="1" customWidth="1"/>
    <col min="9" max="9" width="1.625" style="1" customWidth="1"/>
    <col min="10" max="10" width="9" style="1"/>
    <col min="11" max="11" width="14.375" style="1" customWidth="1"/>
    <col min="12" max="16384" width="9" style="1"/>
  </cols>
  <sheetData>
    <row r="1" spans="1:11" ht="14.25" x14ac:dyDescent="0.15">
      <c r="A1" s="27" t="s">
        <v>65</v>
      </c>
      <c r="B1" s="27"/>
      <c r="C1" s="27"/>
      <c r="D1" s="27"/>
      <c r="E1" s="27"/>
      <c r="F1" s="27"/>
      <c r="G1" s="27"/>
      <c r="H1" s="27"/>
    </row>
    <row r="2" spans="1:11" x14ac:dyDescent="0.15">
      <c r="B2" s="2"/>
      <c r="C2" s="2"/>
      <c r="D2" s="2"/>
      <c r="E2" s="2"/>
      <c r="F2" s="2"/>
      <c r="G2" s="2"/>
      <c r="H2" s="2"/>
    </row>
    <row r="3" spans="1:11" x14ac:dyDescent="0.15">
      <c r="B3" s="28" t="s">
        <v>0</v>
      </c>
      <c r="C3" s="32" t="s">
        <v>1</v>
      </c>
      <c r="D3" s="32" t="s">
        <v>2</v>
      </c>
      <c r="E3" s="28"/>
      <c r="F3" s="32" t="s">
        <v>3</v>
      </c>
      <c r="G3" s="28" t="s">
        <v>66</v>
      </c>
      <c r="H3" s="28" t="s">
        <v>4</v>
      </c>
      <c r="J3" s="30"/>
    </row>
    <row r="4" spans="1:11" ht="13.5" customHeight="1" x14ac:dyDescent="0.15">
      <c r="B4" s="29"/>
      <c r="C4" s="32"/>
      <c r="D4" s="32"/>
      <c r="E4" s="29"/>
      <c r="F4" s="32"/>
      <c r="G4" s="29"/>
      <c r="H4" s="29"/>
      <c r="J4" s="30"/>
    </row>
    <row r="5" spans="1:11" ht="20.25" customHeight="1" x14ac:dyDescent="0.15">
      <c r="B5" s="3">
        <v>1</v>
      </c>
      <c r="C5" s="4" t="s">
        <v>5</v>
      </c>
      <c r="D5" s="5" t="s">
        <v>6</v>
      </c>
      <c r="E5" s="24"/>
      <c r="F5" s="6">
        <v>130</v>
      </c>
      <c r="G5" s="6"/>
      <c r="H5" s="6">
        <f>G5*F5</f>
        <v>0</v>
      </c>
      <c r="I5" s="7"/>
      <c r="J5" s="8"/>
    </row>
    <row r="6" spans="1:11" ht="20.25" customHeight="1" x14ac:dyDescent="0.15">
      <c r="B6" s="3">
        <f>+B5+1</f>
        <v>2</v>
      </c>
      <c r="C6" s="4" t="s">
        <v>7</v>
      </c>
      <c r="D6" s="5" t="s">
        <v>8</v>
      </c>
      <c r="E6" s="24"/>
      <c r="F6" s="6">
        <v>100</v>
      </c>
      <c r="G6" s="6"/>
      <c r="H6" s="6">
        <f t="shared" ref="H6:H34" si="0">G6*F6</f>
        <v>0</v>
      </c>
      <c r="I6" s="7"/>
      <c r="J6" s="8"/>
      <c r="K6" s="9"/>
    </row>
    <row r="7" spans="1:11" ht="20.25" customHeight="1" x14ac:dyDescent="0.15">
      <c r="B7" s="3">
        <f>+B6+1</f>
        <v>3</v>
      </c>
      <c r="C7" s="4" t="s">
        <v>9</v>
      </c>
      <c r="D7" s="5" t="s">
        <v>10</v>
      </c>
      <c r="E7" s="23" t="s">
        <v>11</v>
      </c>
      <c r="F7" s="6">
        <v>780</v>
      </c>
      <c r="G7" s="6"/>
      <c r="H7" s="6">
        <f t="shared" si="0"/>
        <v>0</v>
      </c>
      <c r="I7" s="7"/>
      <c r="J7" s="8"/>
    </row>
    <row r="8" spans="1:11" ht="20.25" customHeight="1" x14ac:dyDescent="0.15">
      <c r="B8" s="3">
        <f t="shared" ref="B8:B31" si="1">+B7+1</f>
        <v>4</v>
      </c>
      <c r="C8" s="4" t="s">
        <v>12</v>
      </c>
      <c r="D8" s="5" t="s">
        <v>13</v>
      </c>
      <c r="E8" s="24" t="s">
        <v>14</v>
      </c>
      <c r="F8" s="6">
        <v>250</v>
      </c>
      <c r="G8" s="6"/>
      <c r="H8" s="6">
        <f t="shared" si="0"/>
        <v>0</v>
      </c>
      <c r="I8" s="7"/>
      <c r="J8" s="8"/>
    </row>
    <row r="9" spans="1:11" ht="20.25" customHeight="1" x14ac:dyDescent="0.15">
      <c r="B9" s="3">
        <f t="shared" si="1"/>
        <v>5</v>
      </c>
      <c r="C9" s="4" t="s">
        <v>15</v>
      </c>
      <c r="D9" s="5" t="s">
        <v>16</v>
      </c>
      <c r="E9" s="24"/>
      <c r="F9" s="6">
        <v>1100</v>
      </c>
      <c r="G9" s="6"/>
      <c r="H9" s="6">
        <f t="shared" si="0"/>
        <v>0</v>
      </c>
      <c r="I9" s="7"/>
      <c r="J9" s="8"/>
    </row>
    <row r="10" spans="1:11" ht="20.25" customHeight="1" x14ac:dyDescent="0.15">
      <c r="B10" s="3">
        <f t="shared" si="1"/>
        <v>6</v>
      </c>
      <c r="C10" s="4" t="s">
        <v>17</v>
      </c>
      <c r="D10" s="5" t="s">
        <v>18</v>
      </c>
      <c r="E10" s="24"/>
      <c r="F10" s="6">
        <v>150</v>
      </c>
      <c r="G10" s="6"/>
      <c r="H10" s="6">
        <f t="shared" si="0"/>
        <v>0</v>
      </c>
      <c r="I10" s="7"/>
      <c r="J10" s="8"/>
    </row>
    <row r="11" spans="1:11" ht="20.25" customHeight="1" x14ac:dyDescent="0.15">
      <c r="B11" s="3">
        <f t="shared" si="1"/>
        <v>7</v>
      </c>
      <c r="C11" s="4" t="s">
        <v>19</v>
      </c>
      <c r="D11" s="5" t="s">
        <v>20</v>
      </c>
      <c r="E11" s="24"/>
      <c r="F11" s="6">
        <v>50</v>
      </c>
      <c r="G11" s="6"/>
      <c r="H11" s="6">
        <f t="shared" si="0"/>
        <v>0</v>
      </c>
      <c r="I11" s="7"/>
      <c r="J11" s="8"/>
    </row>
    <row r="12" spans="1:11" ht="20.25" customHeight="1" x14ac:dyDescent="0.15">
      <c r="B12" s="3">
        <f t="shared" si="1"/>
        <v>8</v>
      </c>
      <c r="C12" s="4" t="s">
        <v>21</v>
      </c>
      <c r="D12" s="5" t="s">
        <v>22</v>
      </c>
      <c r="E12" s="24"/>
      <c r="F12" s="6">
        <v>59</v>
      </c>
      <c r="G12" s="6"/>
      <c r="H12" s="6">
        <f t="shared" si="0"/>
        <v>0</v>
      </c>
      <c r="I12" s="7"/>
      <c r="J12" s="8"/>
    </row>
    <row r="13" spans="1:11" ht="20.25" customHeight="1" x14ac:dyDescent="0.15">
      <c r="B13" s="3">
        <f t="shared" si="1"/>
        <v>9</v>
      </c>
      <c r="C13" s="4" t="s">
        <v>23</v>
      </c>
      <c r="D13" s="5" t="s">
        <v>24</v>
      </c>
      <c r="E13" s="24"/>
      <c r="F13" s="6">
        <v>80</v>
      </c>
      <c r="G13" s="6"/>
      <c r="H13" s="6">
        <f t="shared" si="0"/>
        <v>0</v>
      </c>
      <c r="I13" s="7"/>
      <c r="J13" s="8"/>
    </row>
    <row r="14" spans="1:11" ht="20.25" customHeight="1" x14ac:dyDescent="0.15">
      <c r="B14" s="3">
        <f t="shared" si="1"/>
        <v>10</v>
      </c>
      <c r="C14" s="4" t="s">
        <v>25</v>
      </c>
      <c r="D14" s="5" t="s">
        <v>26</v>
      </c>
      <c r="E14" s="24"/>
      <c r="F14" s="6">
        <v>80</v>
      </c>
      <c r="G14" s="6"/>
      <c r="H14" s="6">
        <f t="shared" si="0"/>
        <v>0</v>
      </c>
      <c r="I14" s="7"/>
      <c r="J14" s="8"/>
    </row>
    <row r="15" spans="1:11" ht="20.25" customHeight="1" x14ac:dyDescent="0.15">
      <c r="B15" s="3">
        <f t="shared" si="1"/>
        <v>11</v>
      </c>
      <c r="C15" s="4" t="s">
        <v>27</v>
      </c>
      <c r="D15" s="5" t="s">
        <v>28</v>
      </c>
      <c r="E15" s="24"/>
      <c r="F15" s="6">
        <v>120</v>
      </c>
      <c r="G15" s="6"/>
      <c r="H15" s="6">
        <f t="shared" si="0"/>
        <v>0</v>
      </c>
      <c r="I15" s="7"/>
      <c r="J15" s="8"/>
    </row>
    <row r="16" spans="1:11" ht="20.25" customHeight="1" x14ac:dyDescent="0.15">
      <c r="B16" s="3">
        <f t="shared" si="1"/>
        <v>12</v>
      </c>
      <c r="C16" s="4" t="s">
        <v>29</v>
      </c>
      <c r="D16" s="5" t="s">
        <v>30</v>
      </c>
      <c r="E16" s="24"/>
      <c r="F16" s="6">
        <v>100</v>
      </c>
      <c r="G16" s="6"/>
      <c r="H16" s="6">
        <f t="shared" si="0"/>
        <v>0</v>
      </c>
      <c r="I16" s="7"/>
      <c r="J16" s="8"/>
    </row>
    <row r="17" spans="2:11" ht="20.25" customHeight="1" x14ac:dyDescent="0.15">
      <c r="B17" s="3">
        <f t="shared" si="1"/>
        <v>13</v>
      </c>
      <c r="C17" s="4" t="s">
        <v>31</v>
      </c>
      <c r="D17" s="5" t="s">
        <v>32</v>
      </c>
      <c r="E17" s="24"/>
      <c r="F17" s="6">
        <v>193</v>
      </c>
      <c r="G17" s="6"/>
      <c r="H17" s="6">
        <f t="shared" si="0"/>
        <v>0</v>
      </c>
      <c r="I17" s="7"/>
      <c r="J17" s="8"/>
    </row>
    <row r="18" spans="2:11" ht="20.25" customHeight="1" x14ac:dyDescent="0.15">
      <c r="B18" s="3">
        <f t="shared" si="1"/>
        <v>14</v>
      </c>
      <c r="C18" s="4" t="s">
        <v>33</v>
      </c>
      <c r="D18" s="5" t="s">
        <v>34</v>
      </c>
      <c r="E18" s="24" t="s">
        <v>35</v>
      </c>
      <c r="F18" s="6">
        <v>550</v>
      </c>
      <c r="G18" s="6"/>
      <c r="H18" s="6">
        <f t="shared" si="0"/>
        <v>0</v>
      </c>
      <c r="I18" s="7"/>
      <c r="J18" s="8"/>
    </row>
    <row r="19" spans="2:11" ht="18.75" customHeight="1" x14ac:dyDescent="0.15">
      <c r="B19" s="3">
        <f t="shared" si="1"/>
        <v>15</v>
      </c>
      <c r="C19" s="4" t="s">
        <v>36</v>
      </c>
      <c r="D19" s="10" t="s">
        <v>37</v>
      </c>
      <c r="E19" s="11" t="s">
        <v>38</v>
      </c>
      <c r="F19" s="6">
        <v>100</v>
      </c>
      <c r="G19" s="12"/>
      <c r="H19" s="6">
        <f t="shared" si="0"/>
        <v>0</v>
      </c>
      <c r="I19" s="7"/>
      <c r="J19" s="8"/>
    </row>
    <row r="20" spans="2:11" ht="18.75" customHeight="1" x14ac:dyDescent="0.15">
      <c r="B20" s="3">
        <f t="shared" si="1"/>
        <v>16</v>
      </c>
      <c r="C20" s="4" t="s">
        <v>39</v>
      </c>
      <c r="D20" s="5" t="s">
        <v>40</v>
      </c>
      <c r="E20" s="11" t="s">
        <v>38</v>
      </c>
      <c r="F20" s="6">
        <v>160</v>
      </c>
      <c r="G20" s="6"/>
      <c r="H20" s="6">
        <f t="shared" si="0"/>
        <v>0</v>
      </c>
      <c r="I20" s="7"/>
      <c r="J20" s="8"/>
      <c r="K20" s="13"/>
    </row>
    <row r="21" spans="2:11" ht="20.25" customHeight="1" x14ac:dyDescent="0.15">
      <c r="B21" s="3">
        <f t="shared" si="1"/>
        <v>17</v>
      </c>
      <c r="C21" s="4" t="s">
        <v>41</v>
      </c>
      <c r="D21" s="5" t="s">
        <v>42</v>
      </c>
      <c r="E21" s="24" t="s">
        <v>43</v>
      </c>
      <c r="F21" s="6">
        <v>200</v>
      </c>
      <c r="G21" s="6"/>
      <c r="H21" s="6">
        <f t="shared" si="0"/>
        <v>0</v>
      </c>
      <c r="I21" s="7"/>
      <c r="J21" s="8"/>
    </row>
    <row r="22" spans="2:11" ht="20.25" customHeight="1" x14ac:dyDescent="0.15">
      <c r="B22" s="3">
        <f t="shared" si="1"/>
        <v>18</v>
      </c>
      <c r="C22" s="4" t="s">
        <v>44</v>
      </c>
      <c r="D22" s="5" t="s">
        <v>45</v>
      </c>
      <c r="E22" s="24"/>
      <c r="F22" s="6">
        <v>100</v>
      </c>
      <c r="G22" s="12"/>
      <c r="H22" s="6">
        <f t="shared" si="0"/>
        <v>0</v>
      </c>
      <c r="I22" s="7"/>
      <c r="J22" s="8"/>
    </row>
    <row r="23" spans="2:11" ht="20.25" customHeight="1" x14ac:dyDescent="0.15">
      <c r="B23" s="3">
        <f t="shared" si="1"/>
        <v>19</v>
      </c>
      <c r="C23" s="4" t="s">
        <v>46</v>
      </c>
      <c r="D23" s="5" t="s">
        <v>47</v>
      </c>
      <c r="E23" s="24"/>
      <c r="F23" s="6">
        <v>70</v>
      </c>
      <c r="G23" s="12"/>
      <c r="H23" s="6">
        <f t="shared" si="0"/>
        <v>0</v>
      </c>
      <c r="I23" s="7"/>
      <c r="J23" s="8"/>
    </row>
    <row r="24" spans="2:11" ht="20.25" customHeight="1" x14ac:dyDescent="0.15">
      <c r="B24" s="3">
        <f t="shared" si="1"/>
        <v>20</v>
      </c>
      <c r="C24" s="14" t="s">
        <v>48</v>
      </c>
      <c r="D24" s="5" t="s">
        <v>49</v>
      </c>
      <c r="E24" s="24"/>
      <c r="F24" s="6">
        <v>40</v>
      </c>
      <c r="G24" s="12"/>
      <c r="H24" s="6">
        <f t="shared" si="0"/>
        <v>0</v>
      </c>
      <c r="I24" s="7"/>
      <c r="J24" s="8"/>
    </row>
    <row r="25" spans="2:11" ht="20.25" customHeight="1" x14ac:dyDescent="0.15">
      <c r="B25" s="3">
        <f t="shared" si="1"/>
        <v>21</v>
      </c>
      <c r="C25" s="15" t="s">
        <v>50</v>
      </c>
      <c r="D25" s="5" t="s">
        <v>51</v>
      </c>
      <c r="E25" s="24"/>
      <c r="F25" s="6">
        <v>38</v>
      </c>
      <c r="G25" s="12"/>
      <c r="H25" s="6">
        <f t="shared" si="0"/>
        <v>0</v>
      </c>
      <c r="I25" s="7"/>
      <c r="J25" s="8"/>
    </row>
    <row r="26" spans="2:11" ht="20.25" customHeight="1" x14ac:dyDescent="0.15">
      <c r="B26" s="3">
        <f t="shared" si="1"/>
        <v>22</v>
      </c>
      <c r="C26" s="16" t="s">
        <v>52</v>
      </c>
      <c r="D26" s="5" t="s">
        <v>53</v>
      </c>
      <c r="E26" s="24" t="s">
        <v>67</v>
      </c>
      <c r="F26" s="6">
        <v>100</v>
      </c>
      <c r="G26" s="6"/>
      <c r="H26" s="6">
        <f t="shared" si="0"/>
        <v>0</v>
      </c>
      <c r="I26" s="7"/>
      <c r="J26" s="8"/>
    </row>
    <row r="27" spans="2:11" ht="20.25" customHeight="1" x14ac:dyDescent="0.15">
      <c r="B27" s="3">
        <f t="shared" si="1"/>
        <v>23</v>
      </c>
      <c r="C27" s="16" t="s">
        <v>54</v>
      </c>
      <c r="D27" s="5" t="s">
        <v>55</v>
      </c>
      <c r="E27" s="24"/>
      <c r="F27" s="6">
        <v>40</v>
      </c>
      <c r="G27" s="6"/>
      <c r="H27" s="6">
        <f t="shared" si="0"/>
        <v>0</v>
      </c>
      <c r="I27" s="7"/>
      <c r="J27" s="8"/>
    </row>
    <row r="28" spans="2:11" ht="20.25" customHeight="1" x14ac:dyDescent="0.15">
      <c r="B28" s="3">
        <f t="shared" si="1"/>
        <v>24</v>
      </c>
      <c r="C28" s="17" t="s">
        <v>56</v>
      </c>
      <c r="D28" s="18" t="s">
        <v>57</v>
      </c>
      <c r="E28" s="19"/>
      <c r="F28" s="6">
        <v>10</v>
      </c>
      <c r="G28" s="20"/>
      <c r="H28" s="6">
        <f t="shared" si="0"/>
        <v>0</v>
      </c>
      <c r="I28" s="7"/>
      <c r="J28" s="8"/>
    </row>
    <row r="29" spans="2:11" ht="20.25" customHeight="1" x14ac:dyDescent="0.15">
      <c r="B29" s="3">
        <f t="shared" si="1"/>
        <v>25</v>
      </c>
      <c r="C29" s="17" t="s">
        <v>58</v>
      </c>
      <c r="D29" s="18" t="s">
        <v>59</v>
      </c>
      <c r="E29" s="19"/>
      <c r="F29" s="6">
        <v>10</v>
      </c>
      <c r="G29" s="20"/>
      <c r="H29" s="6">
        <f t="shared" si="0"/>
        <v>0</v>
      </c>
      <c r="I29" s="7"/>
      <c r="J29" s="8"/>
    </row>
    <row r="30" spans="2:11" ht="20.25" customHeight="1" x14ac:dyDescent="0.15">
      <c r="B30" s="3">
        <f t="shared" si="1"/>
        <v>26</v>
      </c>
      <c r="C30" s="21" t="s">
        <v>60</v>
      </c>
      <c r="D30" s="5" t="s">
        <v>61</v>
      </c>
      <c r="E30" s="22" t="s">
        <v>62</v>
      </c>
      <c r="F30" s="6">
        <v>20</v>
      </c>
      <c r="G30" s="6"/>
      <c r="H30" s="6">
        <f t="shared" si="0"/>
        <v>0</v>
      </c>
      <c r="I30" s="7"/>
      <c r="J30" s="8"/>
    </row>
    <row r="31" spans="2:11" ht="20.25" customHeight="1" x14ac:dyDescent="0.15">
      <c r="B31" s="3">
        <f t="shared" si="1"/>
        <v>27</v>
      </c>
      <c r="C31" s="17" t="s">
        <v>68</v>
      </c>
      <c r="D31" s="5" t="s">
        <v>69</v>
      </c>
      <c r="E31" s="19"/>
      <c r="F31" s="6">
        <v>20</v>
      </c>
      <c r="G31" s="6"/>
      <c r="H31" s="6">
        <f t="shared" si="0"/>
        <v>0</v>
      </c>
      <c r="I31" s="7"/>
      <c r="J31" s="8"/>
    </row>
    <row r="32" spans="2:11" ht="20.25" customHeight="1" x14ac:dyDescent="0.15">
      <c r="B32" s="25" t="s">
        <v>4</v>
      </c>
      <c r="C32" s="26"/>
      <c r="D32" s="25"/>
      <c r="E32" s="26"/>
      <c r="F32" s="6"/>
      <c r="G32" s="6"/>
      <c r="H32" s="6">
        <f t="shared" si="0"/>
        <v>0</v>
      </c>
      <c r="I32" s="7"/>
      <c r="J32" s="8"/>
    </row>
    <row r="33" spans="2:9" ht="20.25" customHeight="1" x14ac:dyDescent="0.15">
      <c r="B33" s="25" t="s">
        <v>63</v>
      </c>
      <c r="C33" s="31"/>
      <c r="D33" s="25"/>
      <c r="E33" s="26"/>
      <c r="F33" s="5"/>
      <c r="G33" s="5"/>
      <c r="H33" s="6">
        <f t="shared" si="0"/>
        <v>0</v>
      </c>
      <c r="I33" s="7"/>
    </row>
    <row r="34" spans="2:9" ht="20.25" customHeight="1" x14ac:dyDescent="0.15">
      <c r="B34" s="25" t="s">
        <v>64</v>
      </c>
      <c r="C34" s="26" t="s">
        <v>64</v>
      </c>
      <c r="D34" s="25"/>
      <c r="E34" s="26"/>
      <c r="F34" s="6">
        <f>F32+F33</f>
        <v>0</v>
      </c>
      <c r="G34" s="6"/>
      <c r="H34" s="6">
        <f t="shared" si="0"/>
        <v>0</v>
      </c>
      <c r="I34" s="7"/>
    </row>
    <row r="35" spans="2:9" ht="20.25" customHeight="1" x14ac:dyDescent="0.15">
      <c r="I35" s="7"/>
    </row>
    <row r="36" spans="2:9" ht="20.25" customHeight="1" x14ac:dyDescent="0.15">
      <c r="I36" s="7"/>
    </row>
    <row r="37" spans="2:9" ht="20.25" customHeight="1" x14ac:dyDescent="0.15">
      <c r="I37" s="7"/>
    </row>
  </sheetData>
  <mergeCells count="15">
    <mergeCell ref="B34:C34"/>
    <mergeCell ref="D34:E34"/>
    <mergeCell ref="A1:H1"/>
    <mergeCell ref="H3:H4"/>
    <mergeCell ref="J3:J4"/>
    <mergeCell ref="B32:C32"/>
    <mergeCell ref="D32:E32"/>
    <mergeCell ref="B33:C33"/>
    <mergeCell ref="D33:E33"/>
    <mergeCell ref="B3:B4"/>
    <mergeCell ref="C3:C4"/>
    <mergeCell ref="D3:D4"/>
    <mergeCell ref="E3:E4"/>
    <mergeCell ref="F3:F4"/>
    <mergeCell ref="G3:G4"/>
  </mergeCells>
  <phoneticPr fontId="2"/>
  <printOptions horizontalCentered="1" verticalCentered="1"/>
  <pageMargins left="0.35433070866141736" right="0.23622047244094491" top="0.7" bottom="0.31496062992125984" header="0.23622047244094491" footer="0.19685039370078741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全部表示 (2)</vt:lpstr>
      <vt:lpstr>'全部表示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TMGHadmin</dc:creator>
  <cp:lastModifiedBy>TMGHadmin</cp:lastModifiedBy>
  <cp:lastPrinted>2024-01-12T07:34:22Z</cp:lastPrinted>
  <dcterms:created xsi:type="dcterms:W3CDTF">2024-01-12T07:19:41Z</dcterms:created>
  <dcterms:modified xsi:type="dcterms:W3CDTF">2026-01-06T06:46:06Z</dcterms:modified>
</cp:coreProperties>
</file>