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1.1.5\07_契約管財係\015　Ｒ6　契約管財\★R7準備契約\和田\01_契約管財係\03_医ガス（診療材料費）\02_公募起案\"/>
    </mc:Choice>
  </mc:AlternateContent>
  <bookViews>
    <workbookView xWindow="0" yWindow="0" windowWidth="18465" windowHeight="9960"/>
  </bookViews>
  <sheets>
    <sheet name="内訳書" sheetId="4" r:id="rId1"/>
  </sheets>
  <definedNames>
    <definedName name="_xlnm._FilterDatabase" localSheetId="0" hidden="1">内訳書!$A$3:$I$27</definedName>
    <definedName name="_xlnm.Print_Area" localSheetId="0">内訳書!$A$1:$I$27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4" l="1"/>
  <c r="H24" i="4" l="1"/>
  <c r="H23" i="4"/>
  <c r="H22" i="4"/>
  <c r="H21" i="4"/>
  <c r="H20" i="4"/>
  <c r="H18" i="4"/>
  <c r="H16" i="4"/>
  <c r="H15" i="4"/>
  <c r="H13" i="4"/>
  <c r="H10" i="4"/>
  <c r="H9" i="4"/>
  <c r="H8" i="4"/>
  <c r="H7" i="4"/>
  <c r="H6" i="4"/>
  <c r="H25" i="4"/>
  <c r="H26" i="4" l="1"/>
  <c r="H27" i="4" s="1"/>
</calcChain>
</file>

<file path=xl/sharedStrings.xml><?xml version="1.0" encoding="utf-8"?>
<sst xmlns="http://schemas.openxmlformats.org/spreadsheetml/2006/main" count="79" uniqueCount="60">
  <si>
    <t>内訳書</t>
    <rPh sb="0" eb="3">
      <t>ウチワケショ</t>
    </rPh>
    <phoneticPr fontId="4"/>
  </si>
  <si>
    <t>項</t>
  </si>
  <si>
    <t>品   名</t>
  </si>
  <si>
    <t>規   格</t>
  </si>
  <si>
    <t>単位</t>
  </si>
  <si>
    <t>数量</t>
    <rPh sb="0" eb="2">
      <t>スウリョウリョウ</t>
    </rPh>
    <phoneticPr fontId="4"/>
  </si>
  <si>
    <t>本</t>
    <rPh sb="0" eb="1">
      <t>ホン</t>
    </rPh>
    <phoneticPr fontId="3"/>
  </si>
  <si>
    <t>小　計</t>
    <rPh sb="0" eb="1">
      <t>コ</t>
    </rPh>
    <rPh sb="2" eb="3">
      <t>ケイ</t>
    </rPh>
    <phoneticPr fontId="9"/>
  </si>
  <si>
    <t>消費税(10%)</t>
    <rPh sb="0" eb="3">
      <t>ショウヒゼイ</t>
    </rPh>
    <phoneticPr fontId="9"/>
  </si>
  <si>
    <t>合計(推定総金額)</t>
    <rPh sb="0" eb="2">
      <t>ゴウケイ</t>
    </rPh>
    <rPh sb="3" eb="5">
      <t>スイテイ</t>
    </rPh>
    <rPh sb="5" eb="8">
      <t>ソウキンガク</t>
    </rPh>
    <phoneticPr fontId="9"/>
  </si>
  <si>
    <t>納品場所</t>
    <phoneticPr fontId="9"/>
  </si>
  <si>
    <t>㎥</t>
    <phoneticPr fontId="8"/>
  </si>
  <si>
    <t>本</t>
    <rPh sb="0" eb="1">
      <t>ホン</t>
    </rPh>
    <phoneticPr fontId="4"/>
  </si>
  <si>
    <t>本</t>
  </si>
  <si>
    <t>箱</t>
    <rPh sb="0" eb="1">
      <t>ハコ</t>
    </rPh>
    <phoneticPr fontId="11"/>
  </si>
  <si>
    <t>　</t>
    <phoneticPr fontId="3"/>
  </si>
  <si>
    <t>液体酸素</t>
  </si>
  <si>
    <t>㎥</t>
  </si>
  <si>
    <t>酸素ガス</t>
  </si>
  <si>
    <t>500L（3.4L）</t>
  </si>
  <si>
    <t>1500L（10L）</t>
  </si>
  <si>
    <t>エキテック95　70g</t>
  </si>
  <si>
    <t>20本入り</t>
  </si>
  <si>
    <t>液体窒素</t>
  </si>
  <si>
    <t>10L</t>
  </si>
  <si>
    <t>窒素ガス</t>
  </si>
  <si>
    <t>７㎥（47L）(7,000L)</t>
  </si>
  <si>
    <t>液化炭酸ガス</t>
  </si>
  <si>
    <t>30kg</t>
  </si>
  <si>
    <t>医療用炭酸ガス</t>
  </si>
  <si>
    <t>2.2Kg　ﾆｰﾄﾞﾙﾀｲﾌﾟ</t>
  </si>
  <si>
    <t>ドライアイス</t>
  </si>
  <si>
    <t>5Kg</t>
  </si>
  <si>
    <t>3種標準ガス</t>
  </si>
  <si>
    <t>N2ベース  C02 5% O2 15％ 3.4L</t>
  </si>
  <si>
    <t>N2ﾊﾞﾗﾝｽ　 O2 20%　　　　C0 0.05%　10Ｌ</t>
  </si>
  <si>
    <t>局方マルク亜酸化窒素</t>
  </si>
  <si>
    <t>4種標準ガス</t>
    <phoneticPr fontId="3"/>
  </si>
  <si>
    <t>N₂+O₂（19.5%）+He（9.5%）+CO（0.26%）10L</t>
    <phoneticPr fontId="3"/>
  </si>
  <si>
    <t>医療用酸素7000L</t>
    <phoneticPr fontId="3"/>
  </si>
  <si>
    <t>47L</t>
    <phoneticPr fontId="3"/>
  </si>
  <si>
    <t>マニホールド室</t>
    <phoneticPr fontId="3"/>
  </si>
  <si>
    <t>47L CO2 10%+H2 10%+N2 80%</t>
    <phoneticPr fontId="3"/>
  </si>
  <si>
    <t>見積単価(円)</t>
    <rPh sb="0" eb="2">
      <t>ミツモ</t>
    </rPh>
    <rPh sb="2" eb="4">
      <t>タンカ</t>
    </rPh>
    <rPh sb="5" eb="6">
      <t>エン</t>
    </rPh>
    <phoneticPr fontId="4"/>
  </si>
  <si>
    <t>見積金額(円)</t>
    <rPh sb="0" eb="4">
      <t>ミツモリキンガク</t>
    </rPh>
    <rPh sb="5" eb="6">
      <t>エン</t>
    </rPh>
    <phoneticPr fontId="4"/>
  </si>
  <si>
    <t>件名：令和７年度 医療用ガスの買入れ（単価契約）</t>
    <rPh sb="0" eb="2">
      <t>ケンメイ</t>
    </rPh>
    <rPh sb="3" eb="5">
      <t>レイワ</t>
    </rPh>
    <rPh sb="6" eb="8">
      <t>ネンド</t>
    </rPh>
    <phoneticPr fontId="4"/>
  </si>
  <si>
    <t>マニュホールド室前</t>
  </si>
  <si>
    <t>マニホールド室</t>
  </si>
  <si>
    <t>中央滅菌材料室</t>
  </si>
  <si>
    <t>皮膚科外来</t>
  </si>
  <si>
    <t>病理</t>
  </si>
  <si>
    <t>輸液・細胞療法科</t>
  </si>
  <si>
    <t>マニホールド室(OP室用）</t>
  </si>
  <si>
    <t>細菌検査室</t>
  </si>
  <si>
    <t>OP室</t>
  </si>
  <si>
    <t>内視鏡検査室</t>
  </si>
  <si>
    <t>輸血・細胞療法科</t>
  </si>
  <si>
    <t>心電図室</t>
  </si>
  <si>
    <t>呼吸機能検査室</t>
  </si>
  <si>
    <t>生理検査室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</si>
</sst>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38" fontId="5" fillId="0" borderId="0" applyFont="0" applyFill="0" applyBorder="0" applyAlignment="0" applyProtection="0"/>
    <xf numFmtId="0" fontId="10" fillId="0" borderId="0">
      <alignment vertical="center"/>
    </xf>
  </cellStyleXfs>
  <cellXfs count="68">
    <xf numFmtId="0" fontId="0" fillId="0" borderId="0" xfId="0">
      <alignment vertical="center"/>
    </xf>
    <xf numFmtId="0" fontId="6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7" fillId="0" borderId="7" xfId="1" applyFont="1" applyBorder="1" applyAlignment="1">
      <alignment horizontal="left" vertical="center" wrapText="1"/>
    </xf>
    <xf numFmtId="38" fontId="1" fillId="0" borderId="7" xfId="2" applyFont="1" applyFill="1" applyBorder="1" applyAlignment="1">
      <alignment horizontal="right" vertical="center"/>
    </xf>
    <xf numFmtId="38" fontId="1" fillId="0" borderId="7" xfId="2" applyFont="1" applyFill="1" applyBorder="1" applyAlignment="1">
      <alignment vertical="center"/>
    </xf>
    <xf numFmtId="0" fontId="1" fillId="2" borderId="7" xfId="3" applyFont="1" applyFill="1" applyBorder="1">
      <alignment vertical="center"/>
    </xf>
    <xf numFmtId="0" fontId="1" fillId="0" borderId="7" xfId="3" applyFont="1" applyFill="1" applyBorder="1">
      <alignment vertical="center"/>
    </xf>
    <xf numFmtId="0" fontId="2" fillId="0" borderId="0" xfId="1" applyFont="1" applyAlignment="1">
      <alignment horizontal="center" vertical="center"/>
    </xf>
    <xf numFmtId="38" fontId="1" fillId="3" borderId="7" xfId="2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7" xfId="1" applyFont="1" applyBorder="1" applyAlignment="1">
      <alignment horizontal="center" vertical="center" shrinkToFit="1"/>
    </xf>
    <xf numFmtId="0" fontId="1" fillId="0" borderId="7" xfId="1" applyFont="1" applyBorder="1" applyAlignment="1">
      <alignment horizontal="left" vertical="center"/>
    </xf>
    <xf numFmtId="38" fontId="12" fillId="0" borderId="7" xfId="2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shrinkToFit="1"/>
    </xf>
    <xf numFmtId="0" fontId="1" fillId="0" borderId="1" xfId="1" applyFont="1" applyFill="1" applyBorder="1" applyAlignment="1">
      <alignment horizontal="center" vertical="center" shrinkToFit="1"/>
    </xf>
    <xf numFmtId="0" fontId="1" fillId="0" borderId="7" xfId="1" applyFont="1" applyFill="1" applyBorder="1" applyAlignment="1">
      <alignment horizontal="left" vertical="center"/>
    </xf>
    <xf numFmtId="38" fontId="12" fillId="0" borderId="7" xfId="2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/>
    <xf numFmtId="0" fontId="1" fillId="0" borderId="1" xfId="1" applyFont="1" applyBorder="1" applyAlignment="1">
      <alignment horizontal="left" vertical="center"/>
    </xf>
    <xf numFmtId="0" fontId="1" fillId="0" borderId="7" xfId="1" applyFont="1" applyFill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 shrinkToFit="1"/>
    </xf>
    <xf numFmtId="0" fontId="1" fillId="0" borderId="10" xfId="1" applyFont="1" applyBorder="1" applyAlignment="1">
      <alignment horizontal="center" vertical="center" shrinkToFit="1"/>
    </xf>
    <xf numFmtId="0" fontId="1" fillId="0" borderId="4" xfId="1" applyFont="1" applyBorder="1" applyAlignment="1">
      <alignment horizontal="center" vertical="center" shrinkToFit="1"/>
    </xf>
    <xf numFmtId="0" fontId="1" fillId="0" borderId="2" xfId="1" applyFont="1" applyBorder="1" applyAlignment="1">
      <alignment horizontal="left" vertical="center" shrinkToFit="1"/>
    </xf>
    <xf numFmtId="0" fontId="1" fillId="0" borderId="3" xfId="1" applyFont="1" applyBorder="1" applyAlignment="1">
      <alignment horizontal="left" vertical="center" shrinkToFit="1"/>
    </xf>
    <xf numFmtId="0" fontId="1" fillId="0" borderId="11" xfId="1" applyFont="1" applyBorder="1" applyAlignment="1">
      <alignment horizontal="left" vertical="center" shrinkToFit="1"/>
    </xf>
    <xf numFmtId="0" fontId="1" fillId="0" borderId="12" xfId="1" applyFont="1" applyBorder="1" applyAlignment="1">
      <alignment horizontal="left" vertical="center" shrinkToFit="1"/>
    </xf>
    <xf numFmtId="0" fontId="1" fillId="0" borderId="5" xfId="1" applyFont="1" applyBorder="1" applyAlignment="1">
      <alignment horizontal="left" vertical="center" shrinkToFit="1"/>
    </xf>
    <xf numFmtId="0" fontId="1" fillId="0" borderId="6" xfId="1" applyFont="1" applyBorder="1" applyAlignment="1">
      <alignment horizontal="left" vertical="center" shrinkToFit="1"/>
    </xf>
    <xf numFmtId="0" fontId="2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left" vertical="center" shrinkToFit="1"/>
    </xf>
    <xf numFmtId="0" fontId="1" fillId="0" borderId="9" xfId="1" applyFont="1" applyBorder="1" applyAlignment="1">
      <alignment horizontal="left" vertical="center" shrinkToFit="1"/>
    </xf>
    <xf numFmtId="0" fontId="1" fillId="0" borderId="8" xfId="1" applyFont="1" applyFill="1" applyBorder="1" applyAlignment="1">
      <alignment horizontal="left" vertical="center" shrinkToFit="1"/>
    </xf>
    <xf numFmtId="0" fontId="1" fillId="0" borderId="9" xfId="1" applyFont="1" applyFill="1" applyBorder="1" applyAlignment="1">
      <alignment horizontal="left" vertical="center" shrinkToFit="1"/>
    </xf>
    <xf numFmtId="0" fontId="1" fillId="0" borderId="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38" fontId="12" fillId="0" borderId="1" xfId="2" applyFont="1" applyBorder="1" applyAlignment="1">
      <alignment horizontal="center" vertical="center"/>
    </xf>
    <xf numFmtId="38" fontId="12" fillId="0" borderId="10" xfId="2" applyFont="1" applyBorder="1" applyAlignment="1">
      <alignment horizontal="center" vertical="center"/>
    </xf>
    <xf numFmtId="38" fontId="12" fillId="0" borderId="4" xfId="2" applyFont="1" applyBorder="1" applyAlignment="1">
      <alignment horizontal="center" vertical="center"/>
    </xf>
    <xf numFmtId="38" fontId="1" fillId="0" borderId="1" xfId="2" applyFont="1" applyFill="1" applyBorder="1" applyAlignment="1">
      <alignment horizontal="right" vertical="center"/>
    </xf>
    <xf numFmtId="38" fontId="1" fillId="0" borderId="10" xfId="2" applyFont="1" applyFill="1" applyBorder="1" applyAlignment="1">
      <alignment horizontal="right" vertical="center"/>
    </xf>
    <xf numFmtId="38" fontId="1" fillId="0" borderId="4" xfId="2" applyFont="1" applyFill="1" applyBorder="1" applyAlignment="1">
      <alignment horizontal="right" vertical="center"/>
    </xf>
    <xf numFmtId="38" fontId="1" fillId="3" borderId="1" xfId="2" applyFont="1" applyFill="1" applyBorder="1" applyAlignment="1">
      <alignment horizontal="right" vertical="center"/>
    </xf>
    <xf numFmtId="38" fontId="1" fillId="3" borderId="10" xfId="2" applyFont="1" applyFill="1" applyBorder="1" applyAlignment="1">
      <alignment horizontal="right" vertical="center"/>
    </xf>
    <xf numFmtId="38" fontId="1" fillId="3" borderId="4" xfId="2" applyFont="1" applyFill="1" applyBorder="1" applyAlignment="1">
      <alignment horizontal="right" vertical="center"/>
    </xf>
    <xf numFmtId="38" fontId="1" fillId="0" borderId="1" xfId="2" applyFont="1" applyFill="1" applyBorder="1" applyAlignment="1">
      <alignment vertical="center"/>
    </xf>
    <xf numFmtId="38" fontId="1" fillId="0" borderId="10" xfId="2" applyFont="1" applyFill="1" applyBorder="1" applyAlignment="1">
      <alignment vertical="center"/>
    </xf>
    <xf numFmtId="38" fontId="1" fillId="0" borderId="4" xfId="2" applyFont="1" applyFill="1" applyBorder="1" applyAlignment="1">
      <alignment vertical="center"/>
    </xf>
    <xf numFmtId="0" fontId="1" fillId="0" borderId="1" xfId="1" applyFont="1" applyBorder="1" applyAlignment="1">
      <alignment horizontal="left" vertical="center" shrinkToFit="1"/>
    </xf>
    <xf numFmtId="0" fontId="1" fillId="0" borderId="4" xfId="1" applyFont="1" applyBorder="1" applyAlignment="1">
      <alignment horizontal="left" vertical="center" shrinkToFit="1"/>
    </xf>
    <xf numFmtId="0" fontId="1" fillId="0" borderId="7" xfId="1" applyFont="1" applyBorder="1" applyAlignment="1">
      <alignment horizontal="center" vertical="center"/>
    </xf>
  </cellXfs>
  <cellStyles count="4">
    <cellStyle name="桁区切り 4" xfId="2"/>
    <cellStyle name="標準" xfId="0" builtinId="0"/>
    <cellStyle name="標準 2" xfId="1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27"/>
  <sheetViews>
    <sheetView tabSelected="1" view="pageBreakPreview" zoomScaleNormal="100" zoomScaleSheetLayoutView="100" workbookViewId="0">
      <selection sqref="A1:I1"/>
    </sheetView>
  </sheetViews>
  <sheetFormatPr defaultColWidth="7.875" defaultRowHeight="14.25" x14ac:dyDescent="0.15"/>
  <cols>
    <col min="1" max="1" width="3.375" style="12" bestFit="1" customWidth="1"/>
    <col min="2" max="2" width="7.875" style="12"/>
    <col min="3" max="3" width="9.25" style="12" customWidth="1"/>
    <col min="4" max="4" width="19.625" style="12" customWidth="1"/>
    <col min="5" max="5" width="9" style="12" customWidth="1"/>
    <col min="6" max="8" width="14.25" style="12" customWidth="1"/>
    <col min="9" max="9" width="26.125" style="12" bestFit="1" customWidth="1"/>
    <col min="10" max="10" width="7.875" style="10"/>
    <col min="11" max="16384" width="7.875" style="12"/>
  </cols>
  <sheetData>
    <row r="1" spans="1:234" ht="47.25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</row>
    <row r="2" spans="1:234" ht="47.25" customHeight="1" x14ac:dyDescent="0.15">
      <c r="A2" s="1" t="s">
        <v>45</v>
      </c>
      <c r="B2" s="1"/>
      <c r="C2" s="2"/>
      <c r="D2" s="8"/>
      <c r="E2" s="8"/>
      <c r="F2" s="8"/>
      <c r="G2" s="8"/>
      <c r="H2" s="8"/>
      <c r="I2" s="8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</row>
    <row r="3" spans="1:234" ht="20.25" customHeight="1" x14ac:dyDescent="0.15">
      <c r="A3" s="36" t="s">
        <v>1</v>
      </c>
      <c r="B3" s="38" t="s">
        <v>2</v>
      </c>
      <c r="C3" s="39"/>
      <c r="D3" s="36" t="s">
        <v>3</v>
      </c>
      <c r="E3" s="42" t="s">
        <v>4</v>
      </c>
      <c r="F3" s="44" t="s">
        <v>5</v>
      </c>
      <c r="G3" s="36" t="s">
        <v>43</v>
      </c>
      <c r="H3" s="36" t="s">
        <v>44</v>
      </c>
      <c r="I3" s="36" t="s">
        <v>10</v>
      </c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</row>
    <row r="4" spans="1:234" ht="23.25" customHeight="1" x14ac:dyDescent="0.15">
      <c r="A4" s="37"/>
      <c r="B4" s="40"/>
      <c r="C4" s="41"/>
      <c r="D4" s="37"/>
      <c r="E4" s="43"/>
      <c r="F4" s="45"/>
      <c r="G4" s="37"/>
      <c r="H4" s="37"/>
      <c r="I4" s="37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</row>
    <row r="5" spans="1:234" ht="27" customHeight="1" x14ac:dyDescent="0.15">
      <c r="A5" s="13">
        <v>1</v>
      </c>
      <c r="B5" s="46" t="s">
        <v>16</v>
      </c>
      <c r="C5" s="47"/>
      <c r="D5" s="14" t="s">
        <v>17</v>
      </c>
      <c r="E5" s="15" t="s">
        <v>11</v>
      </c>
      <c r="F5" s="4">
        <v>71000</v>
      </c>
      <c r="G5" s="9"/>
      <c r="H5" s="5">
        <f>F5*G5</f>
        <v>0</v>
      </c>
      <c r="I5" s="6" t="s">
        <v>46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</row>
    <row r="6" spans="1:234" ht="27" customHeight="1" x14ac:dyDescent="0.15">
      <c r="A6" s="16">
        <v>2</v>
      </c>
      <c r="B6" s="46" t="s">
        <v>18</v>
      </c>
      <c r="C6" s="47"/>
      <c r="D6" s="14" t="s">
        <v>19</v>
      </c>
      <c r="E6" s="15" t="s">
        <v>12</v>
      </c>
      <c r="F6" s="4">
        <v>2700</v>
      </c>
      <c r="G6" s="9"/>
      <c r="H6" s="5">
        <f t="shared" ref="H6:H10" si="0">F6*G6</f>
        <v>0</v>
      </c>
      <c r="I6" s="6" t="s">
        <v>47</v>
      </c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</row>
    <row r="7" spans="1:234" ht="27" customHeight="1" x14ac:dyDescent="0.15">
      <c r="A7" s="16">
        <v>3</v>
      </c>
      <c r="B7" s="46" t="s">
        <v>18</v>
      </c>
      <c r="C7" s="47"/>
      <c r="D7" s="14" t="s">
        <v>20</v>
      </c>
      <c r="E7" s="15" t="s">
        <v>13</v>
      </c>
      <c r="F7" s="4">
        <v>5</v>
      </c>
      <c r="G7" s="9"/>
      <c r="H7" s="5">
        <f t="shared" si="0"/>
        <v>0</v>
      </c>
      <c r="I7" s="6" t="s">
        <v>47</v>
      </c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</row>
    <row r="8" spans="1:234" s="22" customFormat="1" ht="27" customHeight="1" x14ac:dyDescent="0.15">
      <c r="A8" s="17">
        <v>4</v>
      </c>
      <c r="B8" s="48" t="s">
        <v>39</v>
      </c>
      <c r="C8" s="49"/>
      <c r="D8" s="18" t="s">
        <v>40</v>
      </c>
      <c r="E8" s="19" t="s">
        <v>6</v>
      </c>
      <c r="F8" s="4">
        <v>40</v>
      </c>
      <c r="G8" s="9"/>
      <c r="H8" s="5">
        <f t="shared" si="0"/>
        <v>0</v>
      </c>
      <c r="I8" s="7" t="s">
        <v>41</v>
      </c>
      <c r="J8" s="20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</row>
    <row r="9" spans="1:234" ht="27" customHeight="1" x14ac:dyDescent="0.15">
      <c r="A9" s="13">
        <v>5</v>
      </c>
      <c r="B9" s="46" t="s">
        <v>21</v>
      </c>
      <c r="C9" s="47"/>
      <c r="D9" s="14" t="s">
        <v>22</v>
      </c>
      <c r="E9" s="15" t="s">
        <v>14</v>
      </c>
      <c r="F9" s="4">
        <v>50</v>
      </c>
      <c r="G9" s="9"/>
      <c r="H9" s="5">
        <f t="shared" si="0"/>
        <v>0</v>
      </c>
      <c r="I9" s="6" t="s">
        <v>48</v>
      </c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</row>
    <row r="10" spans="1:234" ht="27" customHeight="1" x14ac:dyDescent="0.15">
      <c r="A10" s="26">
        <v>6</v>
      </c>
      <c r="B10" s="29" t="s">
        <v>23</v>
      </c>
      <c r="C10" s="30"/>
      <c r="D10" s="50" t="s">
        <v>24</v>
      </c>
      <c r="E10" s="53" t="s">
        <v>13</v>
      </c>
      <c r="F10" s="56">
        <v>120</v>
      </c>
      <c r="G10" s="59"/>
      <c r="H10" s="62">
        <f t="shared" si="0"/>
        <v>0</v>
      </c>
      <c r="I10" s="6" t="s">
        <v>49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</row>
    <row r="11" spans="1:234" ht="27" customHeight="1" x14ac:dyDescent="0.15">
      <c r="A11" s="27"/>
      <c r="B11" s="31"/>
      <c r="C11" s="32"/>
      <c r="D11" s="51"/>
      <c r="E11" s="54"/>
      <c r="F11" s="57"/>
      <c r="G11" s="60"/>
      <c r="H11" s="63"/>
      <c r="I11" s="6" t="s">
        <v>50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</row>
    <row r="12" spans="1:234" ht="27" customHeight="1" x14ac:dyDescent="0.15">
      <c r="A12" s="28"/>
      <c r="B12" s="33"/>
      <c r="C12" s="34"/>
      <c r="D12" s="52"/>
      <c r="E12" s="55"/>
      <c r="F12" s="58"/>
      <c r="G12" s="61"/>
      <c r="H12" s="64"/>
      <c r="I12" s="6" t="s">
        <v>51</v>
      </c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</row>
    <row r="13" spans="1:234" ht="27" customHeight="1" x14ac:dyDescent="0.15">
      <c r="A13" s="26">
        <v>7</v>
      </c>
      <c r="B13" s="29" t="s">
        <v>25</v>
      </c>
      <c r="C13" s="30"/>
      <c r="D13" s="65" t="s">
        <v>26</v>
      </c>
      <c r="E13" s="53" t="s">
        <v>13</v>
      </c>
      <c r="F13" s="56">
        <v>55</v>
      </c>
      <c r="G13" s="59"/>
      <c r="H13" s="62">
        <f>F13*G13</f>
        <v>0</v>
      </c>
      <c r="I13" s="6" t="s">
        <v>52</v>
      </c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</row>
    <row r="14" spans="1:234" ht="27" customHeight="1" x14ac:dyDescent="0.15">
      <c r="A14" s="28"/>
      <c r="B14" s="33"/>
      <c r="C14" s="34"/>
      <c r="D14" s="66"/>
      <c r="E14" s="55"/>
      <c r="F14" s="58"/>
      <c r="G14" s="61"/>
      <c r="H14" s="64"/>
      <c r="I14" s="6" t="s">
        <v>53</v>
      </c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</row>
    <row r="15" spans="1:234" ht="27" customHeight="1" x14ac:dyDescent="0.15">
      <c r="A15" s="16">
        <v>8</v>
      </c>
      <c r="B15" s="46" t="s">
        <v>27</v>
      </c>
      <c r="C15" s="47"/>
      <c r="D15" s="23" t="s">
        <v>28</v>
      </c>
      <c r="E15" s="15" t="s">
        <v>13</v>
      </c>
      <c r="F15" s="4">
        <v>10</v>
      </c>
      <c r="G15" s="9"/>
      <c r="H15" s="5">
        <f t="shared" ref="H15:H23" si="1">F15*G15</f>
        <v>0</v>
      </c>
      <c r="I15" s="6" t="s">
        <v>53</v>
      </c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</row>
    <row r="16" spans="1:234" ht="27" customHeight="1" x14ac:dyDescent="0.15">
      <c r="A16" s="26">
        <v>9</v>
      </c>
      <c r="B16" s="29" t="s">
        <v>29</v>
      </c>
      <c r="C16" s="30"/>
      <c r="D16" s="50" t="s">
        <v>30</v>
      </c>
      <c r="E16" s="53" t="s">
        <v>13</v>
      </c>
      <c r="F16" s="56">
        <v>185</v>
      </c>
      <c r="G16" s="59"/>
      <c r="H16" s="56">
        <f>F16*G16</f>
        <v>0</v>
      </c>
      <c r="I16" s="6" t="s">
        <v>54</v>
      </c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</row>
    <row r="17" spans="1:234" ht="27" customHeight="1" x14ac:dyDescent="0.15">
      <c r="A17" s="28"/>
      <c r="B17" s="33"/>
      <c r="C17" s="34"/>
      <c r="D17" s="52"/>
      <c r="E17" s="55"/>
      <c r="F17" s="58"/>
      <c r="G17" s="61"/>
      <c r="H17" s="58"/>
      <c r="I17" s="6" t="s">
        <v>55</v>
      </c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</row>
    <row r="18" spans="1:234" ht="27" customHeight="1" x14ac:dyDescent="0.15">
      <c r="A18" s="26">
        <v>10</v>
      </c>
      <c r="B18" s="29" t="s">
        <v>31</v>
      </c>
      <c r="C18" s="30"/>
      <c r="D18" s="50" t="s">
        <v>32</v>
      </c>
      <c r="E18" s="53" t="s">
        <v>13</v>
      </c>
      <c r="F18" s="56">
        <v>6</v>
      </c>
      <c r="G18" s="59"/>
      <c r="H18" s="56">
        <f t="shared" si="1"/>
        <v>0</v>
      </c>
      <c r="I18" s="6" t="s">
        <v>50</v>
      </c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</row>
    <row r="19" spans="1:234" ht="27" customHeight="1" x14ac:dyDescent="0.15">
      <c r="A19" s="28"/>
      <c r="B19" s="33"/>
      <c r="C19" s="34"/>
      <c r="D19" s="52"/>
      <c r="E19" s="55"/>
      <c r="F19" s="58"/>
      <c r="G19" s="61"/>
      <c r="H19" s="58"/>
      <c r="I19" s="6" t="s">
        <v>56</v>
      </c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</row>
    <row r="20" spans="1:234" ht="27" customHeight="1" x14ac:dyDescent="0.15">
      <c r="A20" s="16">
        <v>11</v>
      </c>
      <c r="B20" s="48" t="s">
        <v>33</v>
      </c>
      <c r="C20" s="49"/>
      <c r="D20" s="24" t="s">
        <v>42</v>
      </c>
      <c r="E20" s="15" t="s">
        <v>13</v>
      </c>
      <c r="F20" s="4">
        <v>2</v>
      </c>
      <c r="G20" s="9"/>
      <c r="H20" s="5">
        <f t="shared" si="1"/>
        <v>0</v>
      </c>
      <c r="I20" s="6" t="s">
        <v>53</v>
      </c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</row>
    <row r="21" spans="1:234" ht="27" customHeight="1" x14ac:dyDescent="0.15">
      <c r="A21" s="16">
        <v>12</v>
      </c>
      <c r="B21" s="46" t="s">
        <v>33</v>
      </c>
      <c r="C21" s="47"/>
      <c r="D21" s="25" t="s">
        <v>34</v>
      </c>
      <c r="E21" s="19" t="s">
        <v>13</v>
      </c>
      <c r="F21" s="4">
        <v>2</v>
      </c>
      <c r="G21" s="9"/>
      <c r="H21" s="5">
        <f t="shared" si="1"/>
        <v>0</v>
      </c>
      <c r="I21" s="6" t="s">
        <v>57</v>
      </c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</row>
    <row r="22" spans="1:234" ht="27" customHeight="1" x14ac:dyDescent="0.15">
      <c r="A22" s="16">
        <v>13</v>
      </c>
      <c r="B22" s="46" t="s">
        <v>33</v>
      </c>
      <c r="C22" s="47"/>
      <c r="D22" s="25" t="s">
        <v>35</v>
      </c>
      <c r="E22" s="15" t="s">
        <v>13</v>
      </c>
      <c r="F22" s="4">
        <v>2</v>
      </c>
      <c r="G22" s="9"/>
      <c r="H22" s="5">
        <f t="shared" si="1"/>
        <v>0</v>
      </c>
      <c r="I22" s="6" t="s">
        <v>58</v>
      </c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</row>
    <row r="23" spans="1:234" ht="27" customHeight="1" x14ac:dyDescent="0.15">
      <c r="A23" s="16">
        <v>14</v>
      </c>
      <c r="B23" s="46" t="s">
        <v>36</v>
      </c>
      <c r="C23" s="47"/>
      <c r="D23" s="25" t="s">
        <v>28</v>
      </c>
      <c r="E23" s="15" t="s">
        <v>13</v>
      </c>
      <c r="F23" s="4">
        <v>3</v>
      </c>
      <c r="G23" s="9"/>
      <c r="H23" s="5">
        <f t="shared" si="1"/>
        <v>0</v>
      </c>
      <c r="I23" s="6" t="s">
        <v>58</v>
      </c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</row>
    <row r="24" spans="1:234" ht="27" customHeight="1" x14ac:dyDescent="0.15">
      <c r="A24" s="16">
        <v>15</v>
      </c>
      <c r="B24" s="46" t="s">
        <v>37</v>
      </c>
      <c r="C24" s="47"/>
      <c r="D24" s="3" t="s">
        <v>38</v>
      </c>
      <c r="E24" s="15" t="s">
        <v>13</v>
      </c>
      <c r="F24" s="4">
        <v>5</v>
      </c>
      <c r="G24" s="9"/>
      <c r="H24" s="5">
        <f>F24*G24</f>
        <v>0</v>
      </c>
      <c r="I24" s="6" t="s">
        <v>59</v>
      </c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</row>
    <row r="25" spans="1:234" ht="27" customHeight="1" x14ac:dyDescent="0.15">
      <c r="A25" s="67" t="s">
        <v>7</v>
      </c>
      <c r="B25" s="67"/>
      <c r="C25" s="67"/>
      <c r="D25" s="67"/>
      <c r="E25" s="67"/>
      <c r="F25" s="67"/>
      <c r="G25" s="67"/>
      <c r="H25" s="5">
        <f>SUM(H5:H24)</f>
        <v>0</v>
      </c>
      <c r="I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</row>
    <row r="26" spans="1:234" ht="27" customHeight="1" x14ac:dyDescent="0.15">
      <c r="A26" s="67" t="s">
        <v>8</v>
      </c>
      <c r="B26" s="67"/>
      <c r="C26" s="67"/>
      <c r="D26" s="67"/>
      <c r="E26" s="67"/>
      <c r="F26" s="67"/>
      <c r="G26" s="67"/>
      <c r="H26" s="5">
        <f>+H25*0.1</f>
        <v>0</v>
      </c>
      <c r="I26" s="11"/>
      <c r="K26" s="11" t="s">
        <v>15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</row>
    <row r="27" spans="1:234" ht="27" customHeight="1" x14ac:dyDescent="0.15">
      <c r="A27" s="67" t="s">
        <v>9</v>
      </c>
      <c r="B27" s="67"/>
      <c r="C27" s="67"/>
      <c r="D27" s="67"/>
      <c r="E27" s="67"/>
      <c r="F27" s="67"/>
      <c r="G27" s="67"/>
      <c r="H27" s="5">
        <f>SUM(H25:H26)</f>
        <v>0</v>
      </c>
      <c r="I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</row>
  </sheetData>
  <mergeCells count="51">
    <mergeCell ref="A25:G25"/>
    <mergeCell ref="A26:G26"/>
    <mergeCell ref="A27:G27"/>
    <mergeCell ref="H18:H19"/>
    <mergeCell ref="B20:C20"/>
    <mergeCell ref="B21:C21"/>
    <mergeCell ref="B22:C22"/>
    <mergeCell ref="B23:C23"/>
    <mergeCell ref="B24:C24"/>
    <mergeCell ref="A18:A19"/>
    <mergeCell ref="B18:C19"/>
    <mergeCell ref="D18:D19"/>
    <mergeCell ref="E18:E19"/>
    <mergeCell ref="F18:F19"/>
    <mergeCell ref="G18:G19"/>
    <mergeCell ref="G13:G14"/>
    <mergeCell ref="H13:H14"/>
    <mergeCell ref="B15:C15"/>
    <mergeCell ref="A16:A17"/>
    <mergeCell ref="B16:C17"/>
    <mergeCell ref="D16:D17"/>
    <mergeCell ref="E16:E17"/>
    <mergeCell ref="F16:F17"/>
    <mergeCell ref="G16:G17"/>
    <mergeCell ref="H16:H17"/>
    <mergeCell ref="A13:A14"/>
    <mergeCell ref="B13:C14"/>
    <mergeCell ref="D13:D14"/>
    <mergeCell ref="E13:E14"/>
    <mergeCell ref="F13:F14"/>
    <mergeCell ref="D10:D12"/>
    <mergeCell ref="E10:E12"/>
    <mergeCell ref="F10:F12"/>
    <mergeCell ref="G10:G12"/>
    <mergeCell ref="H10:H12"/>
    <mergeCell ref="A10:A12"/>
    <mergeCell ref="B10:C12"/>
    <mergeCell ref="A1:I1"/>
    <mergeCell ref="A3:A4"/>
    <mergeCell ref="B3:C4"/>
    <mergeCell ref="D3:D4"/>
    <mergeCell ref="E3:E4"/>
    <mergeCell ref="F3:F4"/>
    <mergeCell ref="G3:G4"/>
    <mergeCell ref="H3:H4"/>
    <mergeCell ref="I3:I4"/>
    <mergeCell ref="B5:C5"/>
    <mergeCell ref="B6:C6"/>
    <mergeCell ref="B7:C7"/>
    <mergeCell ref="B8:C8"/>
    <mergeCell ref="B9:C9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Yuho Nakamura / 中村勇歩</dc:creator>
  <cp:lastModifiedBy>TMGHadmin</cp:lastModifiedBy>
  <dcterms:created xsi:type="dcterms:W3CDTF">2024-08-30T04:11:10Z</dcterms:created>
  <dcterms:modified xsi:type="dcterms:W3CDTF">2025-01-23T09:56:17Z</dcterms:modified>
</cp:coreProperties>
</file>